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Питание 24-25\"/>
    </mc:Choice>
  </mc:AlternateContent>
  <xr:revisionPtr revIDLastSave="0" documentId="13_ncr:1_{E309E7CF-3D9E-48F4-8C7F-BBBE22DED00F}" xr6:coauthVersionLast="47" xr6:coauthVersionMax="47" xr10:uidLastSave="{00000000-0000-0000-0000-000000000000}"/>
  <bookViews>
    <workbookView xWindow="2430" yWindow="7575" windowWidth="24660" windowHeight="116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81" i="1" l="1"/>
  <c r="H196" i="1" s="1"/>
  <c r="L196" i="1"/>
  <c r="G196" i="1"/>
  <c r="J196" i="1"/>
  <c r="I196" i="1"/>
  <c r="F196" i="1"/>
</calcChain>
</file>

<file path=xl/sharedStrings.xml><?xml version="1.0" encoding="utf-8"?>
<sst xmlns="http://schemas.openxmlformats.org/spreadsheetml/2006/main" count="258" uniqueCount="89">
  <si>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</si>
  <si>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</si>
  <si>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</si>
  <si>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</si>
  <si>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</si>
  <si>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</si>
  <si>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</si>
  <si>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</si>
  <si>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</si>
  <si>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</si>
  <si>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</si>
  <si>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</si>
  <si>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</si>
  <si>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</si>
  <si>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</si>
  <si>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</si>
  <si>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</si>
  <si>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</si>
  <si>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</si>
  <si>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</si>
  <si>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</si>
  <si>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</si>
  <si>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</si>
  <si>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</si>
  <si>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</si>
  <si>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</si>
  <si>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</si>
  <si>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</si>
  <si>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</si>
  <si>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</si>
  <si>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</si>
  <si>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</si>
  <si>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</si>
  <si>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</si>
  <si>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</si>
  <si>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</si>
  <si>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</si>
  <si>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</si>
  <si>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</si>
  <si>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</t>
  </si>
  <si>
    <t>Чай с сахаром</t>
  </si>
  <si>
    <t>директор</t>
  </si>
  <si>
    <t>Антипова И.Ю.</t>
  </si>
  <si>
    <t>Бутерброд с сыром</t>
  </si>
  <si>
    <t>Чай с сахаром и лимоном</t>
  </si>
  <si>
    <t>Суп молочный</t>
  </si>
  <si>
    <t>54-2гн-2020</t>
  </si>
  <si>
    <t>Мандарин</t>
  </si>
  <si>
    <t>Печенье</t>
  </si>
  <si>
    <t>Каша вязкая молочная пшеничная</t>
  </si>
  <si>
    <t>Кофейный напиток с молоком</t>
  </si>
  <si>
    <t>Йогурт</t>
  </si>
  <si>
    <t>Компот из свежих фруктов</t>
  </si>
  <si>
    <t>Яблоко</t>
  </si>
  <si>
    <t>Напиток из шиповника</t>
  </si>
  <si>
    <t>МБОУ "Болтутинская СШ"</t>
  </si>
  <si>
    <t>Хлеб ржано-пшеничный</t>
  </si>
  <si>
    <t>Каша вязкая молочная овсяная</t>
  </si>
  <si>
    <t>549к</t>
  </si>
  <si>
    <t>Какао с молоком</t>
  </si>
  <si>
    <t>Оладьи с джемом</t>
  </si>
  <si>
    <t>5413хн</t>
  </si>
  <si>
    <t>546к</t>
  </si>
  <si>
    <t xml:space="preserve">    </t>
  </si>
  <si>
    <t>Оладьи со сгущенным молоком</t>
  </si>
  <si>
    <t>54-3гн</t>
  </si>
  <si>
    <t>Банан</t>
  </si>
  <si>
    <t>Каша вязкая молочная рисовая</t>
  </si>
  <si>
    <t>54-21к</t>
  </si>
  <si>
    <t>54-21гн</t>
  </si>
  <si>
    <t>54-2гн</t>
  </si>
  <si>
    <t>679г</t>
  </si>
  <si>
    <t>54-23ггн</t>
  </si>
  <si>
    <t>Омлет натуральный</t>
  </si>
  <si>
    <t>54-1о</t>
  </si>
  <si>
    <t>Огурец в нарезке</t>
  </si>
  <si>
    <t>Запеканка из творога</t>
  </si>
  <si>
    <t>54-1т</t>
  </si>
  <si>
    <t>Каша жидкая молочная манная</t>
  </si>
  <si>
    <t>хол.блюдо</t>
  </si>
  <si>
    <t>кисломолочные</t>
  </si>
  <si>
    <t>Сыр твердых сортов в нарезке</t>
  </si>
  <si>
    <t>мучные изделия</t>
  </si>
  <si>
    <t>мучное изделие</t>
  </si>
  <si>
    <t>Бетерброд с сыром</t>
  </si>
  <si>
    <t>Масло сливочное порциями</t>
  </si>
  <si>
    <t>54-1з-2020</t>
  </si>
  <si>
    <t>54-19з-2020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</si>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</sst>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4" borderId="8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50" zoomScaleNormal="15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182" sqref="J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55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42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200</v>
      </c>
      <c r="G6" s="40">
        <v>5.8</v>
      </c>
      <c r="H6" s="40">
        <v>2.7</v>
      </c>
      <c r="I6" s="40">
        <v>27.1</v>
      </c>
      <c r="J6" s="40">
        <v>155.6</v>
      </c>
      <c r="K6" s="41" t="s">
        <v>58</v>
      </c>
      <c r="L6" s="40">
        <v>22.25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4.5999999999999996</v>
      </c>
      <c r="H8" s="43">
        <v>3.6</v>
      </c>
      <c r="I8" s="43">
        <v>12.6</v>
      </c>
      <c r="J8" s="43">
        <v>100.4</v>
      </c>
      <c r="K8" s="44">
        <v>383</v>
      </c>
      <c r="L8" s="43">
        <v>16.559999999999999</v>
      </c>
    </row>
    <row r="9" spans="1:12" ht="15" x14ac:dyDescent="0.25">
      <c r="A9" s="23"/>
      <c r="B9" s="15"/>
      <c r="C9" s="11"/>
      <c r="D9" s="7" t="s">
        <v>23</v>
      </c>
      <c r="E9" s="42" t="s">
        <v>56</v>
      </c>
      <c r="F9" s="43">
        <v>42</v>
      </c>
      <c r="G9" s="43">
        <v>3</v>
      </c>
      <c r="H9" s="43">
        <v>1</v>
      </c>
      <c r="I9" s="43">
        <v>20</v>
      </c>
      <c r="J9" s="43">
        <v>19</v>
      </c>
      <c r="K9" s="44"/>
      <c r="L9" s="43">
        <v>3.67</v>
      </c>
    </row>
    <row r="10" spans="1:12" ht="15" x14ac:dyDescent="0.25">
      <c r="A10" s="23"/>
      <c r="B10" s="15"/>
      <c r="C10" s="11"/>
      <c r="D10" s="7" t="s">
        <v>24</v>
      </c>
      <c r="E10" s="42" t="s">
        <v>66</v>
      </c>
      <c r="F10" s="43">
        <v>217</v>
      </c>
      <c r="G10" s="43">
        <v>6</v>
      </c>
      <c r="H10" s="43">
        <v>0</v>
      </c>
      <c r="I10" s="43">
        <v>95</v>
      </c>
      <c r="J10" s="43">
        <v>400</v>
      </c>
      <c r="K10" s="44"/>
      <c r="L10" s="43">
        <v>36.83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659</v>
      </c>
      <c r="G13" s="19">
        <f t="shared" ref="G13:J13" si="0">SUM(G6:G12)</f>
        <v>19.399999999999999</v>
      </c>
      <c r="H13" s="19">
        <f t="shared" si="0"/>
        <v>7.3000000000000007</v>
      </c>
      <c r="I13" s="19">
        <f t="shared" si="0"/>
        <v>154.69999999999999</v>
      </c>
      <c r="J13" s="19">
        <f t="shared" si="0"/>
        <v>675</v>
      </c>
      <c r="K13" s="25"/>
      <c r="L13" s="19">
        <f t="shared" ref="L13" si="1">SUM(L6:L12)</f>
        <v>79.31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659</v>
      </c>
      <c r="G24" s="32">
        <f t="shared" ref="G24:J24" si="4">G13+G23</f>
        <v>19.399999999999999</v>
      </c>
      <c r="H24" s="32">
        <f t="shared" si="4"/>
        <v>7.3000000000000007</v>
      </c>
      <c r="I24" s="32">
        <f t="shared" si="4"/>
        <v>154.69999999999999</v>
      </c>
      <c r="J24" s="32">
        <f t="shared" si="4"/>
        <v>675</v>
      </c>
      <c r="K24" s="32"/>
      <c r="L24" s="32">
        <f t="shared" ref="L24" si="5">L13+L23</f>
        <v>79.31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60</v>
      </c>
      <c r="F25" s="40">
        <v>150</v>
      </c>
      <c r="G25" s="40">
        <v>10.6</v>
      </c>
      <c r="H25" s="40">
        <v>3.3</v>
      </c>
      <c r="I25" s="40">
        <v>56.2</v>
      </c>
      <c r="J25" s="40">
        <v>297</v>
      </c>
      <c r="K25" s="41">
        <v>448</v>
      </c>
      <c r="L25" s="40">
        <v>18.79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54</v>
      </c>
      <c r="F27" s="43">
        <v>200</v>
      </c>
      <c r="G27" s="43">
        <v>0.6</v>
      </c>
      <c r="H27" s="43">
        <v>0.2</v>
      </c>
      <c r="I27" s="43">
        <v>23</v>
      </c>
      <c r="J27" s="43">
        <v>94</v>
      </c>
      <c r="K27" s="44" t="s">
        <v>61</v>
      </c>
      <c r="L27" s="43">
        <v>9.1999999999999993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47</v>
      </c>
      <c r="F29" s="43">
        <v>100</v>
      </c>
      <c r="G29" s="43">
        <v>2</v>
      </c>
      <c r="H29" s="43">
        <v>0</v>
      </c>
      <c r="I29" s="43">
        <v>8</v>
      </c>
      <c r="J29" s="43">
        <v>38</v>
      </c>
      <c r="K29" s="44"/>
      <c r="L29" s="43">
        <v>13.62</v>
      </c>
    </row>
    <row r="30" spans="1:12" ht="15" x14ac:dyDescent="0.25">
      <c r="A30" s="14"/>
      <c r="B30" s="15"/>
      <c r="C30" s="11"/>
      <c r="D30" s="6" t="s">
        <v>80</v>
      </c>
      <c r="E30" s="42" t="s">
        <v>51</v>
      </c>
      <c r="F30" s="43">
        <v>100</v>
      </c>
      <c r="G30" s="43">
        <v>3</v>
      </c>
      <c r="H30" s="43">
        <v>3</v>
      </c>
      <c r="I30" s="43">
        <v>13</v>
      </c>
      <c r="J30" s="43">
        <v>86</v>
      </c>
      <c r="K30" s="44"/>
      <c r="L30" s="43">
        <v>37.700000000000003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16.2</v>
      </c>
      <c r="H32" s="19">
        <f t="shared" ref="H32" si="7">SUM(H25:H31)</f>
        <v>6.5</v>
      </c>
      <c r="I32" s="19">
        <f t="shared" ref="I32" si="8">SUM(I25:I31)</f>
        <v>100.2</v>
      </c>
      <c r="J32" s="19">
        <f t="shared" ref="J32:L32" si="9">SUM(J25:J31)</f>
        <v>515</v>
      </c>
      <c r="K32" s="25"/>
      <c r="L32" s="19">
        <f t="shared" si="9"/>
        <v>79.31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550</v>
      </c>
      <c r="G43" s="32">
        <f t="shared" ref="G43" si="14">G32+G42</f>
        <v>16.2</v>
      </c>
      <c r="H43" s="32">
        <f t="shared" ref="H43" si="15">H32+H42</f>
        <v>6.5</v>
      </c>
      <c r="I43" s="32">
        <f t="shared" ref="I43" si="16">I32+I42</f>
        <v>100.2</v>
      </c>
      <c r="J43" s="32">
        <f t="shared" ref="J43:L43" si="17">J32+J42</f>
        <v>515</v>
      </c>
      <c r="K43" s="32"/>
      <c r="L43" s="32">
        <f t="shared" si="17"/>
        <v>79.31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39</v>
      </c>
      <c r="F44" s="40">
        <v>200</v>
      </c>
      <c r="G44" s="40">
        <v>10</v>
      </c>
      <c r="H44" s="40">
        <v>6</v>
      </c>
      <c r="I44" s="40">
        <v>32</v>
      </c>
      <c r="J44" s="40">
        <v>224</v>
      </c>
      <c r="K44" s="53" t="s">
        <v>62</v>
      </c>
      <c r="L44" s="40">
        <v>18.84</v>
      </c>
    </row>
    <row r="45" spans="1:12" ht="15" x14ac:dyDescent="0.25">
      <c r="A45" s="23"/>
      <c r="B45" s="15"/>
      <c r="C45" s="11"/>
      <c r="D45" s="6"/>
      <c r="E45" s="51"/>
      <c r="F45" s="43"/>
      <c r="G45" s="43"/>
      <c r="H45" s="43"/>
      <c r="I45" s="43"/>
      <c r="J45" s="43"/>
      <c r="K45" s="5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40</v>
      </c>
      <c r="F46" s="43">
        <v>200</v>
      </c>
      <c r="G46" s="43">
        <v>0</v>
      </c>
      <c r="H46" s="43">
        <v>0</v>
      </c>
      <c r="I46" s="43">
        <v>14</v>
      </c>
      <c r="J46" s="43">
        <v>56</v>
      </c>
      <c r="K46" s="54" t="s">
        <v>46</v>
      </c>
      <c r="L46" s="43">
        <v>1.8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36</v>
      </c>
      <c r="G47" s="43">
        <v>2</v>
      </c>
      <c r="H47" s="43">
        <v>1</v>
      </c>
      <c r="I47" s="43">
        <v>12</v>
      </c>
      <c r="J47" s="43">
        <v>76</v>
      </c>
      <c r="K47" s="44"/>
      <c r="L47" s="43">
        <v>3.14</v>
      </c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2</v>
      </c>
      <c r="H48" s="43">
        <v>0</v>
      </c>
      <c r="I48" s="43">
        <v>15</v>
      </c>
      <c r="J48" s="43">
        <v>38</v>
      </c>
      <c r="K48" s="44"/>
      <c r="L48" s="43">
        <v>24.03</v>
      </c>
    </row>
    <row r="49" spans="1:12" ht="15" x14ac:dyDescent="0.25">
      <c r="A49" s="23"/>
      <c r="B49" s="15"/>
      <c r="C49" s="11"/>
      <c r="D49" s="57" t="s">
        <v>80</v>
      </c>
      <c r="E49" s="42" t="s">
        <v>51</v>
      </c>
      <c r="F49" s="43">
        <v>100</v>
      </c>
      <c r="G49" s="43">
        <v>3</v>
      </c>
      <c r="H49" s="43">
        <v>3</v>
      </c>
      <c r="I49" s="43">
        <v>13</v>
      </c>
      <c r="J49" s="43">
        <v>86</v>
      </c>
      <c r="K49" s="44"/>
      <c r="L49" s="43">
        <v>31.5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 t="s">
        <v>63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636</v>
      </c>
      <c r="G51" s="19">
        <f t="shared" ref="G51" si="18">SUM(G44:G50)</f>
        <v>17</v>
      </c>
      <c r="H51" s="19">
        <f t="shared" ref="H51" si="19">SUM(H44:H50)</f>
        <v>10</v>
      </c>
      <c r="I51" s="19">
        <f t="shared" ref="I51" si="20">SUM(I44:I50)</f>
        <v>86</v>
      </c>
      <c r="J51" s="19">
        <f t="shared" ref="J51:L51" si="21">SUM(J44:J50)</f>
        <v>480</v>
      </c>
      <c r="K51" s="25"/>
      <c r="L51" s="19">
        <f t="shared" si="21"/>
        <v>79.31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636</v>
      </c>
      <c r="G62" s="32">
        <f t="shared" ref="G62" si="26">G51+G61</f>
        <v>17</v>
      </c>
      <c r="H62" s="32">
        <f t="shared" ref="H62" si="27">H51+H61</f>
        <v>10</v>
      </c>
      <c r="I62" s="32">
        <f t="shared" ref="I62" si="28">I51+I61</f>
        <v>86</v>
      </c>
      <c r="J62" s="32">
        <f t="shared" ref="J62:L62" si="29">J51+J61</f>
        <v>480</v>
      </c>
      <c r="K62" s="32"/>
      <c r="L62" s="32">
        <f t="shared" si="29"/>
        <v>79.31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64</v>
      </c>
      <c r="F63" s="40">
        <v>210</v>
      </c>
      <c r="G63" s="40">
        <v>13.1</v>
      </c>
      <c r="H63" s="40">
        <v>12.6</v>
      </c>
      <c r="I63" s="40">
        <v>82.4</v>
      </c>
      <c r="J63" s="40">
        <v>504</v>
      </c>
      <c r="K63" s="53">
        <v>732</v>
      </c>
      <c r="L63" s="40">
        <v>19.329999999999998</v>
      </c>
    </row>
    <row r="64" spans="1:12" ht="15" x14ac:dyDescent="0.25">
      <c r="A64" s="23"/>
      <c r="B64" s="15"/>
      <c r="C64" s="11"/>
      <c r="D64" s="6"/>
      <c r="E64" s="50"/>
      <c r="F64" s="43"/>
      <c r="G64" s="43"/>
      <c r="H64" s="43"/>
      <c r="I64" s="43"/>
      <c r="J64" s="43"/>
      <c r="K64" s="53"/>
      <c r="L64" s="43"/>
    </row>
    <row r="65" spans="1:12" ht="15" x14ac:dyDescent="0.25">
      <c r="A65" s="23"/>
      <c r="B65" s="15"/>
      <c r="C65" s="11"/>
      <c r="D65" s="7" t="s">
        <v>22</v>
      </c>
      <c r="E65" s="52" t="s">
        <v>40</v>
      </c>
      <c r="F65" s="43">
        <v>200</v>
      </c>
      <c r="G65" s="43">
        <v>0</v>
      </c>
      <c r="H65" s="43">
        <v>0</v>
      </c>
      <c r="I65" s="43">
        <v>6.7</v>
      </c>
      <c r="J65" s="43">
        <v>27.9</v>
      </c>
      <c r="K65" s="54" t="s">
        <v>65</v>
      </c>
      <c r="L65" s="43">
        <v>3.3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52" t="s">
        <v>66</v>
      </c>
      <c r="F67" s="43">
        <v>200</v>
      </c>
      <c r="G67" s="43">
        <v>3</v>
      </c>
      <c r="H67" s="43">
        <v>0</v>
      </c>
      <c r="I67" s="43">
        <v>47.2</v>
      </c>
      <c r="J67" s="43">
        <v>200</v>
      </c>
      <c r="K67" s="44"/>
      <c r="L67" s="43">
        <v>56.68</v>
      </c>
    </row>
    <row r="68" spans="1:12" ht="15" x14ac:dyDescent="0.25">
      <c r="A68" s="23"/>
      <c r="B68" s="15"/>
      <c r="C68" s="11"/>
      <c r="D68" s="6"/>
      <c r="E68" s="51"/>
      <c r="F68" s="43"/>
      <c r="G68" s="43"/>
      <c r="H68" s="43"/>
      <c r="I68" s="43"/>
      <c r="J68" s="43"/>
      <c r="K68" s="54"/>
      <c r="L68" s="43"/>
    </row>
    <row r="69" spans="1:12" ht="15" x14ac:dyDescent="0.25">
      <c r="A69" s="23"/>
      <c r="B69" s="15"/>
      <c r="C69" s="11"/>
      <c r="D69" s="6"/>
      <c r="E69" s="5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16.100000000000001</v>
      </c>
      <c r="H70" s="19">
        <f t="shared" ref="H70" si="31">SUM(H63:H69)</f>
        <v>12.6</v>
      </c>
      <c r="I70" s="19">
        <f t="shared" ref="I70" si="32">SUM(I63:I69)</f>
        <v>136.30000000000001</v>
      </c>
      <c r="J70" s="19">
        <f t="shared" ref="J70:L70" si="33">SUM(J63:J69)</f>
        <v>731.9</v>
      </c>
      <c r="K70" s="25"/>
      <c r="L70" s="19">
        <f t="shared" si="33"/>
        <v>79.31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610</v>
      </c>
      <c r="G81" s="32">
        <f t="shared" ref="G81" si="38">G70+G80</f>
        <v>16.100000000000001</v>
      </c>
      <c r="H81" s="32">
        <f t="shared" ref="H81" si="39">H70+H80</f>
        <v>12.6</v>
      </c>
      <c r="I81" s="32">
        <f t="shared" ref="I81" si="40">I70+I80</f>
        <v>136.30000000000001</v>
      </c>
      <c r="J81" s="32">
        <f t="shared" ref="J81:L81" si="41">J70+J80</f>
        <v>731.9</v>
      </c>
      <c r="K81" s="32"/>
      <c r="L81" s="32">
        <f t="shared" si="41"/>
        <v>79.31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67</v>
      </c>
      <c r="F82" s="40">
        <v>200</v>
      </c>
      <c r="G82" s="40">
        <v>5.2</v>
      </c>
      <c r="H82" s="40">
        <v>6.5</v>
      </c>
      <c r="I82" s="40">
        <v>28.4</v>
      </c>
      <c r="J82" s="40">
        <v>194</v>
      </c>
      <c r="K82" s="53" t="s">
        <v>68</v>
      </c>
      <c r="L82" s="40">
        <v>22.39</v>
      </c>
    </row>
    <row r="83" spans="1:12" ht="15" x14ac:dyDescent="0.25">
      <c r="A83" s="23"/>
      <c r="B83" s="15"/>
      <c r="C83" s="11"/>
      <c r="D83" s="54" t="s">
        <v>79</v>
      </c>
      <c r="E83" s="52" t="s">
        <v>84</v>
      </c>
      <c r="F83" s="43">
        <v>38</v>
      </c>
      <c r="G83" s="43">
        <v>5</v>
      </c>
      <c r="H83" s="43">
        <v>6</v>
      </c>
      <c r="I83" s="43">
        <v>11</v>
      </c>
      <c r="J83" s="43">
        <v>122</v>
      </c>
      <c r="K83" s="44">
        <v>3</v>
      </c>
      <c r="L83" s="43">
        <v>13.88</v>
      </c>
    </row>
    <row r="84" spans="1:12" ht="15" x14ac:dyDescent="0.25">
      <c r="A84" s="23"/>
      <c r="B84" s="15"/>
      <c r="C84" s="11"/>
      <c r="D84" s="7" t="s">
        <v>22</v>
      </c>
      <c r="E84" s="51" t="s">
        <v>59</v>
      </c>
      <c r="F84" s="43">
        <v>200</v>
      </c>
      <c r="G84" s="43">
        <v>4.5999999999999996</v>
      </c>
      <c r="H84" s="43">
        <v>3.6</v>
      </c>
      <c r="I84" s="43">
        <v>12.6</v>
      </c>
      <c r="J84" s="43">
        <v>104</v>
      </c>
      <c r="K84" s="54" t="s">
        <v>69</v>
      </c>
      <c r="L84" s="43">
        <v>9.44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36</v>
      </c>
      <c r="G85" s="43">
        <v>2</v>
      </c>
      <c r="H85" s="43">
        <v>1</v>
      </c>
      <c r="I85" s="43">
        <v>12</v>
      </c>
      <c r="J85" s="43">
        <v>25</v>
      </c>
      <c r="K85" s="44"/>
      <c r="L85" s="43">
        <v>3.14</v>
      </c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145</v>
      </c>
      <c r="G86" s="43">
        <v>3</v>
      </c>
      <c r="H86" s="43">
        <v>0</v>
      </c>
      <c r="I86" s="43">
        <v>47</v>
      </c>
      <c r="J86" s="43">
        <v>200</v>
      </c>
      <c r="K86" s="44"/>
      <c r="L86" s="43">
        <v>30.46</v>
      </c>
    </row>
    <row r="87" spans="1:12" ht="15" x14ac:dyDescent="0.25">
      <c r="A87" s="23"/>
      <c r="B87" s="15"/>
      <c r="C87" s="11"/>
      <c r="D87" s="6"/>
      <c r="E87" s="5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619</v>
      </c>
      <c r="G89" s="19">
        <f t="shared" ref="G89" si="42">SUM(G82:G88)</f>
        <v>19.799999999999997</v>
      </c>
      <c r="H89" s="19">
        <f t="shared" ref="H89" si="43">SUM(H82:H88)</f>
        <v>17.100000000000001</v>
      </c>
      <c r="I89" s="19">
        <f t="shared" ref="I89" si="44">SUM(I82:I88)</f>
        <v>111</v>
      </c>
      <c r="J89" s="19">
        <f t="shared" ref="J89:L89" si="45">SUM(J82:J88)</f>
        <v>645</v>
      </c>
      <c r="K89" s="25"/>
      <c r="L89" s="19">
        <f t="shared" si="45"/>
        <v>79.31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619</v>
      </c>
      <c r="G100" s="32">
        <f t="shared" ref="G100" si="50">G89+G99</f>
        <v>19.799999999999997</v>
      </c>
      <c r="H100" s="32">
        <f t="shared" ref="H100" si="51">H89+H99</f>
        <v>17.100000000000001</v>
      </c>
      <c r="I100" s="32">
        <f t="shared" ref="I100" si="52">I89+I99</f>
        <v>111</v>
      </c>
      <c r="J100" s="32">
        <f t="shared" ref="J100:L100" si="53">J89+J99</f>
        <v>645</v>
      </c>
      <c r="K100" s="32"/>
      <c r="L100" s="32">
        <f t="shared" si="53"/>
        <v>79.31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45</v>
      </c>
      <c r="F101" s="40">
        <v>200</v>
      </c>
      <c r="G101" s="40">
        <v>5.75</v>
      </c>
      <c r="H101" s="40">
        <v>5.21</v>
      </c>
      <c r="I101" s="40">
        <v>18.84</v>
      </c>
      <c r="J101" s="40">
        <v>145.19999999999999</v>
      </c>
      <c r="K101" s="53">
        <v>93</v>
      </c>
      <c r="L101" s="40">
        <v>16.3</v>
      </c>
    </row>
    <row r="102" spans="1:12" ht="15" x14ac:dyDescent="0.25">
      <c r="A102" s="23"/>
      <c r="B102" s="15"/>
      <c r="C102" s="11"/>
      <c r="D102" s="7" t="s">
        <v>22</v>
      </c>
      <c r="E102" s="51" t="s">
        <v>40</v>
      </c>
      <c r="F102" s="43">
        <v>200</v>
      </c>
      <c r="G102" s="43">
        <v>0.2</v>
      </c>
      <c r="H102" s="43">
        <v>0</v>
      </c>
      <c r="I102" s="43">
        <v>6.7</v>
      </c>
      <c r="J102" s="43">
        <v>27.8</v>
      </c>
      <c r="K102" s="44" t="s">
        <v>70</v>
      </c>
      <c r="L102" s="43">
        <v>1.73</v>
      </c>
    </row>
    <row r="103" spans="1:12" ht="15.75" thickBot="1" x14ac:dyDescent="0.3">
      <c r="A103" s="23"/>
      <c r="B103" s="15"/>
      <c r="C103" s="11"/>
      <c r="D103" s="7" t="s">
        <v>23</v>
      </c>
      <c r="E103" s="42" t="s">
        <v>56</v>
      </c>
      <c r="F103" s="43">
        <v>36</v>
      </c>
      <c r="G103" s="43">
        <v>3</v>
      </c>
      <c r="H103" s="43">
        <v>1</v>
      </c>
      <c r="I103" s="43">
        <v>20</v>
      </c>
      <c r="J103" s="43">
        <v>24</v>
      </c>
      <c r="K103" s="44"/>
      <c r="L103" s="43">
        <v>3.14</v>
      </c>
    </row>
    <row r="104" spans="1:12" ht="15" x14ac:dyDescent="0.25">
      <c r="A104" s="23"/>
      <c r="B104" s="15"/>
      <c r="C104" s="11"/>
      <c r="D104" s="6" t="s">
        <v>79</v>
      </c>
      <c r="E104" s="50" t="s">
        <v>81</v>
      </c>
      <c r="F104" s="43">
        <v>16</v>
      </c>
      <c r="G104" s="43">
        <v>4</v>
      </c>
      <c r="H104" s="43">
        <v>5</v>
      </c>
      <c r="I104" s="43">
        <v>0</v>
      </c>
      <c r="J104" s="43">
        <v>58</v>
      </c>
      <c r="K104" s="54" t="s">
        <v>86</v>
      </c>
      <c r="L104" s="43">
        <v>14.55</v>
      </c>
    </row>
    <row r="105" spans="1:12" ht="15" x14ac:dyDescent="0.25">
      <c r="A105" s="23"/>
      <c r="B105" s="15"/>
      <c r="C105" s="11"/>
      <c r="D105" s="6" t="s">
        <v>79</v>
      </c>
      <c r="E105" s="42" t="s">
        <v>85</v>
      </c>
      <c r="F105" s="43">
        <v>13</v>
      </c>
      <c r="G105" s="43">
        <v>0.1</v>
      </c>
      <c r="H105" s="43">
        <v>7.2</v>
      </c>
      <c r="I105" s="43">
        <v>0.1</v>
      </c>
      <c r="J105" s="43">
        <v>97</v>
      </c>
      <c r="K105" s="54" t="s">
        <v>87</v>
      </c>
      <c r="L105" s="43">
        <v>13.2</v>
      </c>
    </row>
    <row r="106" spans="1:12" ht="15" x14ac:dyDescent="0.25">
      <c r="A106" s="23"/>
      <c r="B106" s="15"/>
      <c r="C106" s="11"/>
      <c r="D106" s="7" t="s">
        <v>24</v>
      </c>
      <c r="E106" s="42" t="s">
        <v>66</v>
      </c>
      <c r="F106" s="43">
        <v>179</v>
      </c>
      <c r="G106" s="43">
        <v>3</v>
      </c>
      <c r="H106" s="43">
        <v>0</v>
      </c>
      <c r="I106" s="43">
        <v>47</v>
      </c>
      <c r="J106" s="43">
        <v>200</v>
      </c>
      <c r="K106" s="44"/>
      <c r="L106" s="43">
        <v>30.39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644</v>
      </c>
      <c r="G108" s="19">
        <f t="shared" ref="G108:J108" si="54">SUM(G101:G107)</f>
        <v>16.049999999999997</v>
      </c>
      <c r="H108" s="19">
        <f t="shared" si="54"/>
        <v>18.41</v>
      </c>
      <c r="I108" s="19">
        <f t="shared" si="54"/>
        <v>92.64</v>
      </c>
      <c r="J108" s="19">
        <f t="shared" si="54"/>
        <v>552</v>
      </c>
      <c r="K108" s="25"/>
      <c r="L108" s="19">
        <f t="shared" ref="L108" si="55">SUM(L101:L107)</f>
        <v>79.31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644</v>
      </c>
      <c r="G119" s="32">
        <f t="shared" ref="G119" si="58">G108+G118</f>
        <v>16.049999999999997</v>
      </c>
      <c r="H119" s="32">
        <f t="shared" ref="H119" si="59">H108+H118</f>
        <v>18.41</v>
      </c>
      <c r="I119" s="32">
        <f t="shared" ref="I119" si="60">I108+I118</f>
        <v>92.64</v>
      </c>
      <c r="J119" s="32">
        <f t="shared" ref="J119:L119" si="61">J108+J118</f>
        <v>552</v>
      </c>
      <c r="K119" s="32"/>
      <c r="L119" s="32">
        <f t="shared" si="61"/>
        <v>79.31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49</v>
      </c>
      <c r="F120" s="40">
        <v>180</v>
      </c>
      <c r="G120" s="40">
        <v>7.92</v>
      </c>
      <c r="H120" s="40">
        <v>5.26</v>
      </c>
      <c r="I120" s="40">
        <v>42.3</v>
      </c>
      <c r="J120" s="40">
        <v>256</v>
      </c>
      <c r="K120" s="53" t="s">
        <v>71</v>
      </c>
      <c r="L120" s="40">
        <v>20.28</v>
      </c>
    </row>
    <row r="121" spans="1:12" ht="15" x14ac:dyDescent="0.25">
      <c r="A121" s="14"/>
      <c r="B121" s="15"/>
      <c r="C121" s="11"/>
      <c r="D121" s="6" t="s">
        <v>82</v>
      </c>
      <c r="E121" s="51" t="s">
        <v>48</v>
      </c>
      <c r="F121" s="43">
        <v>73</v>
      </c>
      <c r="G121" s="43">
        <v>7</v>
      </c>
      <c r="H121" s="43">
        <v>7</v>
      </c>
      <c r="I121" s="43">
        <v>54</v>
      </c>
      <c r="J121" s="43">
        <v>200</v>
      </c>
      <c r="K121" s="44"/>
      <c r="L121" s="43">
        <v>14.57</v>
      </c>
    </row>
    <row r="122" spans="1:12" ht="15" x14ac:dyDescent="0.25">
      <c r="A122" s="14"/>
      <c r="B122" s="15"/>
      <c r="C122" s="11"/>
      <c r="D122" s="7" t="s">
        <v>22</v>
      </c>
      <c r="E122" s="51" t="s">
        <v>50</v>
      </c>
      <c r="F122" s="43">
        <v>200</v>
      </c>
      <c r="G122" s="43">
        <v>3.8</v>
      </c>
      <c r="H122" s="43">
        <v>2.9</v>
      </c>
      <c r="I122" s="43">
        <v>11.3</v>
      </c>
      <c r="J122" s="43">
        <v>86</v>
      </c>
      <c r="K122" s="44" t="s">
        <v>72</v>
      </c>
      <c r="L122" s="43">
        <v>9.82</v>
      </c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36</v>
      </c>
      <c r="G123" s="43">
        <v>3</v>
      </c>
      <c r="H123" s="43">
        <v>1</v>
      </c>
      <c r="I123" s="43">
        <v>23</v>
      </c>
      <c r="J123" s="43">
        <v>45</v>
      </c>
      <c r="K123" s="44"/>
      <c r="L123" s="43">
        <v>3.14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80</v>
      </c>
      <c r="E125" s="55" t="s">
        <v>51</v>
      </c>
      <c r="F125" s="43">
        <v>100</v>
      </c>
      <c r="G125" s="43">
        <v>1</v>
      </c>
      <c r="H125" s="43">
        <v>3</v>
      </c>
      <c r="I125" s="43">
        <v>18</v>
      </c>
      <c r="J125" s="43">
        <v>65</v>
      </c>
      <c r="K125" s="44"/>
      <c r="L125" s="43">
        <v>31.5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589</v>
      </c>
      <c r="G127" s="19">
        <f t="shared" ref="G127:J127" si="62">SUM(G120:G126)</f>
        <v>22.72</v>
      </c>
      <c r="H127" s="19">
        <f t="shared" si="62"/>
        <v>19.16</v>
      </c>
      <c r="I127" s="19">
        <f t="shared" si="62"/>
        <v>148.6</v>
      </c>
      <c r="J127" s="19">
        <f t="shared" si="62"/>
        <v>652</v>
      </c>
      <c r="K127" s="25"/>
      <c r="L127" s="19">
        <f t="shared" ref="L127" si="63">SUM(L120:L126)</f>
        <v>79.31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589</v>
      </c>
      <c r="G138" s="32">
        <f t="shared" ref="G138" si="66">G127+G137</f>
        <v>22.72</v>
      </c>
      <c r="H138" s="32">
        <f t="shared" ref="H138" si="67">H127+H137</f>
        <v>19.16</v>
      </c>
      <c r="I138" s="32">
        <f t="shared" ref="I138" si="68">I127+I137</f>
        <v>148.6</v>
      </c>
      <c r="J138" s="32">
        <f t="shared" ref="J138:L138" si="69">J127+J137</f>
        <v>652</v>
      </c>
      <c r="K138" s="32"/>
      <c r="L138" s="32">
        <f t="shared" si="69"/>
        <v>79.31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73</v>
      </c>
      <c r="F139" s="40">
        <v>200</v>
      </c>
      <c r="G139" s="40">
        <v>19</v>
      </c>
      <c r="H139" s="40">
        <v>20</v>
      </c>
      <c r="I139" s="40">
        <v>8</v>
      </c>
      <c r="J139" s="40">
        <v>280</v>
      </c>
      <c r="K139" s="53" t="s">
        <v>74</v>
      </c>
      <c r="L139" s="40">
        <v>40.06</v>
      </c>
    </row>
    <row r="140" spans="1:12" ht="15" x14ac:dyDescent="0.25">
      <c r="A140" s="23"/>
      <c r="B140" s="15"/>
      <c r="C140" s="11"/>
      <c r="D140" s="6"/>
      <c r="E140" s="51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1" t="s">
        <v>44</v>
      </c>
      <c r="F141" s="43">
        <v>200</v>
      </c>
      <c r="G141" s="43">
        <v>0</v>
      </c>
      <c r="H141" s="43">
        <v>0</v>
      </c>
      <c r="I141" s="43">
        <v>15</v>
      </c>
      <c r="J141" s="43">
        <v>63</v>
      </c>
      <c r="K141" s="44" t="s">
        <v>65</v>
      </c>
      <c r="L141" s="43">
        <v>3.3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36</v>
      </c>
      <c r="G142" s="43">
        <v>3</v>
      </c>
      <c r="H142" s="43">
        <v>1</v>
      </c>
      <c r="I142" s="43">
        <v>17</v>
      </c>
      <c r="J142" s="43">
        <v>86</v>
      </c>
      <c r="K142" s="44"/>
      <c r="L142" s="43">
        <v>3.14</v>
      </c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102</v>
      </c>
      <c r="G143" s="43">
        <v>3</v>
      </c>
      <c r="H143" s="43">
        <v>0</v>
      </c>
      <c r="I143" s="43">
        <v>47</v>
      </c>
      <c r="J143" s="43">
        <v>38</v>
      </c>
      <c r="K143" s="44"/>
      <c r="L143" s="43">
        <v>21.43</v>
      </c>
    </row>
    <row r="144" spans="1:12" ht="15" x14ac:dyDescent="0.25">
      <c r="A144" s="23"/>
      <c r="B144" s="15"/>
      <c r="C144" s="11"/>
      <c r="D144" s="6" t="s">
        <v>88</v>
      </c>
      <c r="E144" s="55" t="s">
        <v>75</v>
      </c>
      <c r="F144" s="43">
        <v>60</v>
      </c>
      <c r="G144" s="43">
        <v>0</v>
      </c>
      <c r="H144" s="43">
        <v>0</v>
      </c>
      <c r="I144" s="43">
        <v>1</v>
      </c>
      <c r="J144" s="43">
        <v>5</v>
      </c>
      <c r="K144" s="44"/>
      <c r="L144" s="43">
        <v>11.38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598</v>
      </c>
      <c r="G146" s="19">
        <f t="shared" ref="G146:J146" si="70">SUM(G139:G145)</f>
        <v>25</v>
      </c>
      <c r="H146" s="19">
        <f t="shared" si="70"/>
        <v>21</v>
      </c>
      <c r="I146" s="19">
        <f t="shared" si="70"/>
        <v>88</v>
      </c>
      <c r="J146" s="19">
        <f t="shared" si="70"/>
        <v>472</v>
      </c>
      <c r="K146" s="25"/>
      <c r="L146" s="19">
        <f t="shared" ref="L146" si="71">SUM(L139:L145)</f>
        <v>79.31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56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598</v>
      </c>
      <c r="G157" s="32">
        <f t="shared" ref="G157" si="74">G146+G156</f>
        <v>25</v>
      </c>
      <c r="H157" s="32">
        <f t="shared" ref="H157" si="75">H146+H156</f>
        <v>21</v>
      </c>
      <c r="I157" s="32">
        <f t="shared" ref="I157" si="76">I146+I156</f>
        <v>88</v>
      </c>
      <c r="J157" s="32">
        <f t="shared" ref="J157:L157" si="77">J146+J156</f>
        <v>472</v>
      </c>
      <c r="K157" s="32"/>
      <c r="L157" s="32">
        <f t="shared" si="77"/>
        <v>79.31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76</v>
      </c>
      <c r="F158" s="40">
        <v>250</v>
      </c>
      <c r="G158" s="40">
        <v>45</v>
      </c>
      <c r="H158" s="40">
        <v>17</v>
      </c>
      <c r="I158" s="40">
        <v>33</v>
      </c>
      <c r="J158" s="40">
        <v>410</v>
      </c>
      <c r="K158" s="53" t="s">
        <v>77</v>
      </c>
      <c r="L158" s="40">
        <v>53.41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40</v>
      </c>
      <c r="F160" s="43">
        <v>200</v>
      </c>
      <c r="G160" s="43">
        <v>0.2</v>
      </c>
      <c r="H160" s="43">
        <v>0</v>
      </c>
      <c r="I160" s="43">
        <v>6.7</v>
      </c>
      <c r="J160" s="43">
        <v>27.8</v>
      </c>
      <c r="K160" s="44" t="s">
        <v>70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83</v>
      </c>
      <c r="E163" s="42" t="s">
        <v>48</v>
      </c>
      <c r="F163" s="43">
        <v>60</v>
      </c>
      <c r="G163" s="43">
        <v>5</v>
      </c>
      <c r="H163" s="43">
        <v>6</v>
      </c>
      <c r="I163" s="43">
        <v>6</v>
      </c>
      <c r="J163" s="43">
        <v>250</v>
      </c>
      <c r="K163" s="44"/>
      <c r="L163" s="43">
        <v>22.8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50.2</v>
      </c>
      <c r="H165" s="19">
        <f t="shared" si="78"/>
        <v>23</v>
      </c>
      <c r="I165" s="19">
        <f t="shared" si="78"/>
        <v>45.7</v>
      </c>
      <c r="J165" s="19">
        <f t="shared" si="78"/>
        <v>687.8</v>
      </c>
      <c r="K165" s="25"/>
      <c r="L165" s="19">
        <f t="shared" ref="L165" si="79">SUM(L158:L164)</f>
        <v>79.31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510</v>
      </c>
      <c r="G176" s="32">
        <f t="shared" ref="G176" si="82">G165+G175</f>
        <v>50.2</v>
      </c>
      <c r="H176" s="32">
        <f t="shared" ref="H176" si="83">H165+H175</f>
        <v>23</v>
      </c>
      <c r="I176" s="32">
        <f t="shared" ref="I176" si="84">I165+I175</f>
        <v>45.7</v>
      </c>
      <c r="J176" s="32">
        <f t="shared" ref="J176:L176" si="85">J165+J175</f>
        <v>687.8</v>
      </c>
      <c r="K176" s="32"/>
      <c r="L176" s="32">
        <f t="shared" si="85"/>
        <v>79.31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78</v>
      </c>
      <c r="F177" s="40">
        <v>200</v>
      </c>
      <c r="G177" s="40">
        <v>6.24</v>
      </c>
      <c r="H177" s="40">
        <v>6.1</v>
      </c>
      <c r="I177" s="40">
        <v>19.7</v>
      </c>
      <c r="J177" s="40">
        <v>159</v>
      </c>
      <c r="K177" s="41">
        <v>390</v>
      </c>
      <c r="L177" s="40">
        <v>20.5</v>
      </c>
    </row>
    <row r="178" spans="1:12" ht="15" x14ac:dyDescent="0.25">
      <c r="A178" s="23"/>
      <c r="B178" s="15"/>
      <c r="C178" s="11"/>
      <c r="D178" s="6"/>
      <c r="E178" s="55" t="s">
        <v>43</v>
      </c>
      <c r="F178" s="43">
        <v>40</v>
      </c>
      <c r="G178" s="43">
        <v>3.1</v>
      </c>
      <c r="H178" s="43">
        <v>7</v>
      </c>
      <c r="I178" s="43">
        <v>12</v>
      </c>
      <c r="J178" s="43">
        <v>128</v>
      </c>
      <c r="K178" s="54">
        <v>3</v>
      </c>
      <c r="L178" s="43">
        <v>13.88</v>
      </c>
    </row>
    <row r="179" spans="1:12" ht="15" x14ac:dyDescent="0.25">
      <c r="A179" s="23"/>
      <c r="B179" s="15"/>
      <c r="C179" s="11"/>
      <c r="D179" s="7" t="s">
        <v>22</v>
      </c>
      <c r="E179" s="51" t="s">
        <v>52</v>
      </c>
      <c r="F179" s="43">
        <v>200</v>
      </c>
      <c r="G179" s="43">
        <v>0</v>
      </c>
      <c r="H179" s="43">
        <v>0</v>
      </c>
      <c r="I179" s="43">
        <v>22.3</v>
      </c>
      <c r="J179" s="43">
        <v>110</v>
      </c>
      <c r="K179" s="54">
        <v>859</v>
      </c>
      <c r="L179" s="43">
        <v>18.36</v>
      </c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36</v>
      </c>
      <c r="G180" s="43">
        <v>3</v>
      </c>
      <c r="H180" s="43">
        <v>1</v>
      </c>
      <c r="I180" s="43">
        <v>23</v>
      </c>
      <c r="J180" s="43">
        <v>45</v>
      </c>
      <c r="K180" s="44"/>
      <c r="L180" s="43">
        <v>3.14</v>
      </c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130</v>
      </c>
      <c r="G181" s="43">
        <v>1</v>
      </c>
      <c r="H181" s="43">
        <v>1</v>
      </c>
      <c r="I181" s="43">
        <v>13</v>
      </c>
      <c r="J181" s="43">
        <v>61</v>
      </c>
      <c r="K181" s="44"/>
      <c r="L181" s="43">
        <v>23.43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606</v>
      </c>
      <c r="G184" s="19">
        <f t="shared" ref="G184:J184" si="86">SUM(G177:G183)</f>
        <v>13.34</v>
      </c>
      <c r="H184" s="19">
        <f t="shared" si="86"/>
        <v>15.1</v>
      </c>
      <c r="I184" s="19">
        <f t="shared" si="86"/>
        <v>90</v>
      </c>
      <c r="J184" s="19">
        <f t="shared" si="86"/>
        <v>503</v>
      </c>
      <c r="K184" s="25"/>
      <c r="L184" s="19">
        <f t="shared" ref="L184" si="87">SUM(L177:L183)</f>
        <v>79.31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606</v>
      </c>
      <c r="G195" s="32">
        <f t="shared" ref="G195" si="90">G184+G194</f>
        <v>13.34</v>
      </c>
      <c r="H195" s="32">
        <f t="shared" ref="H195" si="91">H184+H194</f>
        <v>15.1</v>
      </c>
      <c r="I195" s="32">
        <f t="shared" ref="I195" si="92">I184+I194</f>
        <v>90</v>
      </c>
      <c r="J195" s="32">
        <f t="shared" ref="J195:L195" si="93">J184+J194</f>
        <v>503</v>
      </c>
      <c r="K195" s="32"/>
      <c r="L195" s="32">
        <f t="shared" si="93"/>
        <v>79.31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602.1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21.580999999999996</v>
      </c>
      <c r="H196" s="34">
        <f t="shared" si="94"/>
        <v>15.016999999999999</v>
      </c>
      <c r="I196" s="34">
        <f t="shared" si="94"/>
        <v>105.31400000000001</v>
      </c>
      <c r="J196" s="34">
        <f t="shared" si="94"/>
        <v>591.37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79.309999999999988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Корнеенкова</cp:lastModifiedBy>
  <dcterms:created xsi:type="dcterms:W3CDTF">2022-05-16T14:23:56Z</dcterms:created>
  <dcterms:modified xsi:type="dcterms:W3CDTF">2025-02-14T08:47:37Z</dcterms:modified>
</cp:coreProperties>
</file>