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xr:revisionPtr revIDLastSave="0" documentId="8_{8BB460A2-D9A4-4755-9D47-DC5B47C53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81" i="1" l="1"/>
  <c r="L196" i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<sst xmlns="http://schemas.openxmlformats.org/spreadsheetml/2006/main" count="254" uniqueCount="81">
  <si>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</si>
  <si>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</si>
  <si>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</si>
  <si>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</si>
  <si>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</si>
  <si>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</si>
  <si>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</si>
  <si>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</si>
  <si>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</si>
  <si>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</si>
  <si>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</si>
  <si>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</si>
  <si>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</si>
  <si>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</si>
  <si>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</si>
  <si>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</si>
  <si>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</si>
  <si>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</si>
  <si>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</si>
  <si>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</si>
  <si>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</si>
  <si>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</si>
  <si>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</si>
  <si>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</si>
  <si>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</si>
  <si>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</si>
  <si>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</si>
  <si>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</si>
  <si>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</si>
  <si>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</si>
  <si>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</si>
  <si>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</si>
  <si>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</si>
  <si>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</si>
  <si>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</si>
  <si>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</si>
  <si>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</si>
  <si>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</si>
  <si>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</si>
  <si>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</si>
  <si>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548к</t>
  </si>
  <si>
    <t>Чай с сахаром</t>
  </si>
  <si>
    <t>директор</t>
  </si>
  <si>
    <t>Антипова И.Ю.</t>
  </si>
  <si>
    <t>Бутерброд с сыром</t>
  </si>
  <si>
    <t>Сок</t>
  </si>
  <si>
    <t>Оладьи со сгущеным молоком</t>
  </si>
  <si>
    <t>Чай с сахаром и лимоном</t>
  </si>
  <si>
    <t>Каша вязкая молочная рисовая</t>
  </si>
  <si>
    <t>54-13к-2020</t>
  </si>
  <si>
    <t>Какао с молоком и сахаром</t>
  </si>
  <si>
    <t>54-21гн-2020</t>
  </si>
  <si>
    <t>54-19з-2020</t>
  </si>
  <si>
    <t>Суп молочный</t>
  </si>
  <si>
    <t>54-2гн-2020</t>
  </si>
  <si>
    <t>Мандарин</t>
  </si>
  <si>
    <t>Сыр твердых сортов в нарезке</t>
  </si>
  <si>
    <t>54-1з-2020</t>
  </si>
  <si>
    <t>Масло сливочное порциями</t>
  </si>
  <si>
    <t>Печенье</t>
  </si>
  <si>
    <t>Каша вязкая молочная пшеничная</t>
  </si>
  <si>
    <t>Кофейный напиток с молоком</t>
  </si>
  <si>
    <t>54-23гн-2020</t>
  </si>
  <si>
    <t>Йогурт</t>
  </si>
  <si>
    <t>Каша  молочная манная</t>
  </si>
  <si>
    <t>Компот из свежих фруктов</t>
  </si>
  <si>
    <t>Каша рассыпчатая гречневая</t>
  </si>
  <si>
    <t>54-4г-20020</t>
  </si>
  <si>
    <t>Котлета (тресковая)</t>
  </si>
  <si>
    <t>Картофельное пюре</t>
  </si>
  <si>
    <t>55-11г-2020</t>
  </si>
  <si>
    <t>Рыба припущенная</t>
  </si>
  <si>
    <t>Яблоко</t>
  </si>
  <si>
    <t>Каша вязкая молочная овсянная</t>
  </si>
  <si>
    <t>Оладьи с джемом фруктовым</t>
  </si>
  <si>
    <t>Напиток из шиповника</t>
  </si>
  <si>
    <t>54-13хн-2020</t>
  </si>
  <si>
    <t>МБОУ "Болтутинская СШ"</t>
  </si>
  <si>
    <t>мандарин</t>
  </si>
  <si>
    <t>Со+F145:K146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</si>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</sst>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50" zoomScaleNormal="1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77</v>
      </c>
      <c r="D1" s="58"/>
      <c r="E1" s="58"/>
      <c r="F1" s="12" t="s">
        <v>16</v>
      </c>
      <c r="G1" s="2" t="s">
        <v>17</v>
      </c>
      <c r="H1" s="59" t="s">
        <v>42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2</v>
      </c>
      <c r="I6" s="40">
        <v>33</v>
      </c>
      <c r="J6" s="40">
        <v>156</v>
      </c>
      <c r="K6" s="41" t="s">
        <v>40</v>
      </c>
      <c r="L6" s="40">
        <v>30.59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25</v>
      </c>
      <c r="J8" s="43">
        <v>94</v>
      </c>
      <c r="K8" s="44">
        <v>383</v>
      </c>
      <c r="L8" s="43">
        <v>1.21</v>
      </c>
    </row>
    <row r="9" spans="1:12" ht="15" x14ac:dyDescent="0.25">
      <c r="A9" s="23"/>
      <c r="B9" s="15"/>
      <c r="C9" s="11"/>
      <c r="D9" s="7" t="s">
        <v>23</v>
      </c>
      <c r="E9" s="42" t="s">
        <v>80</v>
      </c>
      <c r="F9" s="43">
        <v>33</v>
      </c>
      <c r="G9" s="43">
        <v>3</v>
      </c>
      <c r="H9" s="43">
        <v>1</v>
      </c>
      <c r="I9" s="43">
        <v>20</v>
      </c>
      <c r="J9" s="43">
        <v>19</v>
      </c>
      <c r="K9" s="44"/>
      <c r="L9" s="43">
        <v>4.09</v>
      </c>
    </row>
    <row r="10" spans="1:12" ht="15" x14ac:dyDescent="0.25">
      <c r="A10" s="23"/>
      <c r="B10" s="15"/>
      <c r="C10" s="11"/>
      <c r="D10" s="7" t="s">
        <v>24</v>
      </c>
      <c r="E10" s="42" t="s">
        <v>78</v>
      </c>
      <c r="F10" s="43">
        <v>192</v>
      </c>
      <c r="G10" s="43">
        <v>2</v>
      </c>
      <c r="H10" s="43">
        <v>0</v>
      </c>
      <c r="I10" s="43">
        <v>80</v>
      </c>
      <c r="J10" s="43">
        <v>120</v>
      </c>
      <c r="K10" s="44"/>
      <c r="L10" s="43">
        <v>41.43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10</v>
      </c>
      <c r="H13" s="19">
        <f t="shared" si="0"/>
        <v>3</v>
      </c>
      <c r="I13" s="19">
        <f t="shared" si="0"/>
        <v>158</v>
      </c>
      <c r="J13" s="19">
        <f t="shared" si="0"/>
        <v>389</v>
      </c>
      <c r="K13" s="25"/>
      <c r="L13" s="19">
        <f t="shared" ref="L13" si="1"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625</v>
      </c>
      <c r="G24" s="32">
        <f t="shared" ref="G24:J24" si="4">G13+G23</f>
        <v>10</v>
      </c>
      <c r="H24" s="32">
        <f t="shared" si="4"/>
        <v>3</v>
      </c>
      <c r="I24" s="32">
        <f t="shared" si="4"/>
        <v>158</v>
      </c>
      <c r="J24" s="32">
        <f t="shared" si="4"/>
        <v>389</v>
      </c>
      <c r="K24" s="32"/>
      <c r="L24" s="32">
        <f t="shared" ref="L24" si="5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40">
        <v>131</v>
      </c>
      <c r="G25" s="40">
        <v>10</v>
      </c>
      <c r="H25" s="40">
        <v>11</v>
      </c>
      <c r="I25" s="40">
        <v>71</v>
      </c>
      <c r="J25" s="40">
        <v>429</v>
      </c>
      <c r="K25" s="41">
        <v>345</v>
      </c>
      <c r="L25" s="40">
        <v>22.19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47</v>
      </c>
      <c r="F27" s="43">
        <v>200</v>
      </c>
      <c r="G27" s="43">
        <v>0</v>
      </c>
      <c r="H27" s="43">
        <v>0</v>
      </c>
      <c r="I27" s="43">
        <v>14</v>
      </c>
      <c r="J27" s="43">
        <v>56</v>
      </c>
      <c r="K27" s="44"/>
      <c r="L27" s="43">
        <v>1.48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55</v>
      </c>
      <c r="F29" s="43">
        <v>90</v>
      </c>
      <c r="G29" s="43">
        <v>2</v>
      </c>
      <c r="H29" s="43">
        <v>0</v>
      </c>
      <c r="I29" s="43">
        <v>42</v>
      </c>
      <c r="J29" s="43">
        <v>100</v>
      </c>
      <c r="K29" s="44"/>
      <c r="L29" s="43">
        <v>22.15</v>
      </c>
    </row>
    <row r="30" spans="1:12" ht="15" x14ac:dyDescent="0.25">
      <c r="A30" s="14"/>
      <c r="B30" s="15"/>
      <c r="C30" s="11"/>
      <c r="D30" s="6"/>
      <c r="E30" s="42" t="s">
        <v>63</v>
      </c>
      <c r="F30" s="43">
        <v>100</v>
      </c>
      <c r="G30" s="43">
        <v>1</v>
      </c>
      <c r="H30" s="43">
        <v>3</v>
      </c>
      <c r="I30" s="43">
        <v>18</v>
      </c>
      <c r="J30" s="43">
        <v>65</v>
      </c>
      <c r="K30" s="44"/>
      <c r="L30" s="43">
        <v>31.5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521</v>
      </c>
      <c r="G32" s="19">
        <f t="shared" ref="G32" si="6">SUM(G25:G31)</f>
        <v>13</v>
      </c>
      <c r="H32" s="19">
        <f t="shared" ref="H32" si="7">SUM(H25:H31)</f>
        <v>14</v>
      </c>
      <c r="I32" s="19">
        <f t="shared" ref="I32" si="8">SUM(I25:I31)</f>
        <v>145</v>
      </c>
      <c r="J32" s="19">
        <f t="shared" ref="J32:L32" si="9">SUM(J25:J31)</f>
        <v>650</v>
      </c>
      <c r="K32" s="25"/>
      <c r="L32" s="19">
        <f t="shared" si="9"/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521</v>
      </c>
      <c r="G43" s="32">
        <f t="shared" ref="G43" si="14">G32+G42</f>
        <v>13</v>
      </c>
      <c r="H43" s="32">
        <f t="shared" ref="H43" si="15">H32+H42</f>
        <v>14</v>
      </c>
      <c r="I43" s="32">
        <f t="shared" ref="I43" si="16">I32+I42</f>
        <v>145</v>
      </c>
      <c r="J43" s="32">
        <f t="shared" ref="J43:L43" si="17">J32+J42</f>
        <v>650</v>
      </c>
      <c r="K43" s="32"/>
      <c r="L43" s="32">
        <f t="shared" si="17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40">
        <v>200</v>
      </c>
      <c r="G44" s="40">
        <v>8</v>
      </c>
      <c r="H44" s="40">
        <v>11</v>
      </c>
      <c r="I44" s="40">
        <v>39</v>
      </c>
      <c r="J44" s="40">
        <v>284</v>
      </c>
      <c r="K44" s="53" t="s">
        <v>49</v>
      </c>
      <c r="L44" s="40">
        <v>16.47</v>
      </c>
    </row>
    <row r="45" spans="1:12" ht="15" x14ac:dyDescent="0.25">
      <c r="A45" s="23"/>
      <c r="B45" s="15"/>
      <c r="C45" s="11"/>
      <c r="D45" s="6"/>
      <c r="E45" s="51" t="s">
        <v>44</v>
      </c>
      <c r="F45" s="43">
        <v>63</v>
      </c>
      <c r="G45" s="43">
        <v>1</v>
      </c>
      <c r="H45" s="43">
        <v>4</v>
      </c>
      <c r="I45" s="43">
        <v>6</v>
      </c>
      <c r="J45" s="43">
        <v>75</v>
      </c>
      <c r="K45" s="54" t="s">
        <v>52</v>
      </c>
      <c r="L45" s="43">
        <v>16.72</v>
      </c>
    </row>
    <row r="46" spans="1:12" ht="15" x14ac:dyDescent="0.25">
      <c r="A46" s="23"/>
      <c r="B46" s="15"/>
      <c r="C46" s="11"/>
      <c r="D46" s="7" t="s">
        <v>22</v>
      </c>
      <c r="E46" s="51" t="s">
        <v>50</v>
      </c>
      <c r="F46" s="43">
        <v>200</v>
      </c>
      <c r="G46" s="43">
        <v>5</v>
      </c>
      <c r="H46" s="43">
        <v>4</v>
      </c>
      <c r="I46" s="43">
        <v>14</v>
      </c>
      <c r="J46" s="43">
        <v>107</v>
      </c>
      <c r="K46" s="54" t="s">
        <v>51</v>
      </c>
      <c r="L46" s="43">
        <v>11.36</v>
      </c>
    </row>
    <row r="47" spans="1:12" ht="15" x14ac:dyDescent="0.25">
      <c r="A47" s="23"/>
      <c r="B47" s="15"/>
      <c r="C47" s="11"/>
      <c r="D47" s="7" t="s">
        <v>23</v>
      </c>
      <c r="E47" s="42" t="s">
        <v>80</v>
      </c>
      <c r="F47" s="43">
        <v>56</v>
      </c>
      <c r="G47" s="43">
        <v>2</v>
      </c>
      <c r="H47" s="43">
        <v>1</v>
      </c>
      <c r="I47" s="43">
        <v>12</v>
      </c>
      <c r="J47" s="43">
        <v>23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82</v>
      </c>
      <c r="G48" s="43">
        <v>2</v>
      </c>
      <c r="H48" s="43">
        <v>0</v>
      </c>
      <c r="I48" s="43">
        <v>22</v>
      </c>
      <c r="J48" s="43">
        <v>80</v>
      </c>
      <c r="K48" s="44"/>
      <c r="L48" s="43">
        <v>20.03</v>
      </c>
    </row>
    <row r="49" spans="1:12" ht="15" x14ac:dyDescent="0.25">
      <c r="A49" s="23"/>
      <c r="B49" s="15"/>
      <c r="C49" s="11"/>
      <c r="D49" s="6"/>
      <c r="E49" s="52" t="s">
        <v>59</v>
      </c>
      <c r="F49" s="43">
        <v>23</v>
      </c>
      <c r="G49" s="43">
        <v>1</v>
      </c>
      <c r="H49" s="43">
        <v>1</v>
      </c>
      <c r="I49" s="43">
        <v>10</v>
      </c>
      <c r="J49" s="43">
        <v>40</v>
      </c>
      <c r="K49" s="44"/>
      <c r="L49" s="43">
        <v>7.74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624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103</v>
      </c>
      <c r="J51" s="19">
        <f t="shared" ref="J51:L51" si="21">SUM(J44:J50)</f>
        <v>609</v>
      </c>
      <c r="K51" s="25"/>
      <c r="L51" s="19">
        <f t="shared" si="21"/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624</v>
      </c>
      <c r="G62" s="32">
        <f t="shared" ref="G62" si="26">G51+G61</f>
        <v>19</v>
      </c>
      <c r="H62" s="32">
        <f t="shared" ref="H62" si="27">H51+H61</f>
        <v>21</v>
      </c>
      <c r="I62" s="32">
        <f t="shared" ref="I62" si="28">I51+I61</f>
        <v>103</v>
      </c>
      <c r="J62" s="32">
        <f t="shared" ref="J62:L62" si="29">J51+J61</f>
        <v>609</v>
      </c>
      <c r="K62" s="32"/>
      <c r="L62" s="32">
        <f t="shared" si="29"/>
        <v>77.319999999999993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53</v>
      </c>
      <c r="F63" s="40">
        <v>200</v>
      </c>
      <c r="G63" s="40">
        <v>6</v>
      </c>
      <c r="H63" s="40">
        <v>5</v>
      </c>
      <c r="I63" s="40">
        <v>19</v>
      </c>
      <c r="J63" s="40">
        <v>145</v>
      </c>
      <c r="K63" s="53" t="s">
        <v>49</v>
      </c>
      <c r="L63" s="40">
        <v>10.91</v>
      </c>
    </row>
    <row r="64" spans="1:12" ht="15" x14ac:dyDescent="0.25">
      <c r="A64" s="23"/>
      <c r="B64" s="15"/>
      <c r="C64" s="11"/>
      <c r="D64" s="6"/>
      <c r="E64" s="50" t="s">
        <v>56</v>
      </c>
      <c r="F64" s="43">
        <v>39</v>
      </c>
      <c r="G64" s="43">
        <v>4</v>
      </c>
      <c r="H64" s="43">
        <v>4</v>
      </c>
      <c r="I64" s="43">
        <v>0</v>
      </c>
      <c r="J64" s="43">
        <v>54</v>
      </c>
      <c r="K64" s="53" t="s">
        <v>57</v>
      </c>
      <c r="L64" s="43">
        <v>12.53</v>
      </c>
    </row>
    <row r="65" spans="1:12" ht="15" x14ac:dyDescent="0.25">
      <c r="A65" s="23"/>
      <c r="B65" s="15"/>
      <c r="C65" s="11"/>
      <c r="D65" s="7" t="s">
        <v>22</v>
      </c>
      <c r="E65" s="52" t="s">
        <v>41</v>
      </c>
      <c r="F65" s="43">
        <v>200</v>
      </c>
      <c r="G65" s="43">
        <v>0</v>
      </c>
      <c r="H65" s="43">
        <v>0</v>
      </c>
      <c r="I65" s="43">
        <v>6</v>
      </c>
      <c r="J65" s="43">
        <v>23</v>
      </c>
      <c r="K65" s="54" t="s">
        <v>54</v>
      </c>
      <c r="L65" s="43">
        <v>1.47</v>
      </c>
    </row>
    <row r="66" spans="1:12" ht="15" x14ac:dyDescent="0.25">
      <c r="A66" s="23"/>
      <c r="B66" s="15"/>
      <c r="C66" s="11"/>
      <c r="D66" s="7" t="s">
        <v>23</v>
      </c>
      <c r="E66" s="42" t="s">
        <v>80</v>
      </c>
      <c r="F66" s="43">
        <v>50</v>
      </c>
      <c r="G66" s="43">
        <v>2</v>
      </c>
      <c r="H66" s="43">
        <v>1</v>
      </c>
      <c r="I66" s="43">
        <v>12</v>
      </c>
      <c r="J66" s="43">
        <v>23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52" t="s">
        <v>55</v>
      </c>
      <c r="F67" s="43">
        <v>78</v>
      </c>
      <c r="G67" s="43">
        <v>1</v>
      </c>
      <c r="H67" s="43">
        <v>1</v>
      </c>
      <c r="I67" s="43">
        <v>14</v>
      </c>
      <c r="J67" s="43">
        <v>69</v>
      </c>
      <c r="K67" s="44"/>
      <c r="L67" s="43">
        <v>19.12</v>
      </c>
    </row>
    <row r="68" spans="1:12" ht="15" x14ac:dyDescent="0.25">
      <c r="A68" s="23"/>
      <c r="B68" s="15"/>
      <c r="C68" s="11"/>
      <c r="D68" s="6"/>
      <c r="E68" s="51" t="s">
        <v>58</v>
      </c>
      <c r="F68" s="43">
        <v>10</v>
      </c>
      <c r="G68" s="43">
        <v>0</v>
      </c>
      <c r="H68" s="43">
        <v>12</v>
      </c>
      <c r="I68" s="43">
        <v>0</v>
      </c>
      <c r="J68" s="43">
        <v>121</v>
      </c>
      <c r="K68" s="54" t="s">
        <v>52</v>
      </c>
      <c r="L68" s="43">
        <v>7.29</v>
      </c>
    </row>
    <row r="69" spans="1:12" ht="15" x14ac:dyDescent="0.25">
      <c r="A69" s="23"/>
      <c r="B69" s="15"/>
      <c r="C69" s="11"/>
      <c r="D69" s="6"/>
      <c r="E69" s="52" t="s">
        <v>45</v>
      </c>
      <c r="F69" s="43">
        <v>200</v>
      </c>
      <c r="G69" s="43">
        <v>1</v>
      </c>
      <c r="H69" s="43">
        <v>1</v>
      </c>
      <c r="I69" s="43">
        <v>14</v>
      </c>
      <c r="J69" s="43">
        <v>69</v>
      </c>
      <c r="K69" s="44"/>
      <c r="L69" s="43">
        <v>21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777</v>
      </c>
      <c r="G70" s="19">
        <f t="shared" ref="G70" si="30">SUM(G63:G69)</f>
        <v>14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504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777</v>
      </c>
      <c r="G81" s="32">
        <f t="shared" ref="G81" si="38">G70+G80</f>
        <v>14</v>
      </c>
      <c r="H81" s="32">
        <f t="shared" ref="H81" si="39">H70+H80</f>
        <v>24</v>
      </c>
      <c r="I81" s="32">
        <f t="shared" ref="I81" si="40">I70+I80</f>
        <v>65</v>
      </c>
      <c r="J81" s="32">
        <f t="shared" ref="J81:L81" si="41">J70+J80</f>
        <v>504</v>
      </c>
      <c r="K81" s="32"/>
      <c r="L81" s="32">
        <f t="shared" si="41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40">
        <v>200</v>
      </c>
      <c r="G82" s="40">
        <v>8</v>
      </c>
      <c r="H82" s="40">
        <v>11</v>
      </c>
      <c r="I82" s="40">
        <v>39</v>
      </c>
      <c r="J82" s="40">
        <v>294</v>
      </c>
      <c r="K82" s="53" t="s">
        <v>49</v>
      </c>
      <c r="L82" s="40">
        <v>18.36</v>
      </c>
    </row>
    <row r="83" spans="1:12" ht="15" x14ac:dyDescent="0.25">
      <c r="A83" s="23"/>
      <c r="B83" s="15"/>
      <c r="C83" s="11"/>
      <c r="D83" s="6"/>
      <c r="E83" s="52" t="s">
        <v>63</v>
      </c>
      <c r="F83" s="43">
        <v>100</v>
      </c>
      <c r="G83" s="43">
        <v>1</v>
      </c>
      <c r="H83" s="43">
        <v>3</v>
      </c>
      <c r="I83" s="43">
        <v>18</v>
      </c>
      <c r="J83" s="43">
        <v>50</v>
      </c>
      <c r="K83" s="44"/>
      <c r="L83" s="43">
        <v>31.5</v>
      </c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43">
        <v>200</v>
      </c>
      <c r="G84" s="43">
        <v>4</v>
      </c>
      <c r="H84" s="43">
        <v>4</v>
      </c>
      <c r="I84" s="43">
        <v>11</v>
      </c>
      <c r="J84" s="43">
        <v>91</v>
      </c>
      <c r="K84" s="54" t="s">
        <v>62</v>
      </c>
      <c r="L84" s="43">
        <v>10.42</v>
      </c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43">
        <v>50</v>
      </c>
      <c r="G85" s="43">
        <v>2</v>
      </c>
      <c r="H85" s="43">
        <v>1</v>
      </c>
      <c r="I85" s="43">
        <v>12</v>
      </c>
      <c r="J85" s="43">
        <v>25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59</v>
      </c>
      <c r="F87" s="43">
        <v>45</v>
      </c>
      <c r="G87" s="43">
        <v>1</v>
      </c>
      <c r="H87" s="43">
        <v>2</v>
      </c>
      <c r="I87" s="43">
        <v>15</v>
      </c>
      <c r="J87" s="43">
        <v>80</v>
      </c>
      <c r="K87" s="44"/>
      <c r="L87" s="43">
        <v>12.04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16</v>
      </c>
      <c r="H89" s="19">
        <f t="shared" ref="H89" si="43">SUM(H82:H88)</f>
        <v>21</v>
      </c>
      <c r="I89" s="19">
        <f t="shared" ref="I89" si="44">SUM(I82:I88)</f>
        <v>95</v>
      </c>
      <c r="J89" s="19">
        <f t="shared" ref="J89:L89" si="45">SUM(J82:J88)</f>
        <v>540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595</v>
      </c>
      <c r="G100" s="32">
        <f t="shared" ref="G100" si="50">G89+G99</f>
        <v>16</v>
      </c>
      <c r="H100" s="32">
        <f t="shared" ref="H100" si="51">H89+H99</f>
        <v>21</v>
      </c>
      <c r="I100" s="32">
        <f t="shared" ref="I100" si="52">I89+I99</f>
        <v>95</v>
      </c>
      <c r="J100" s="32">
        <f t="shared" ref="J100:L100" si="53">J89+J99</f>
        <v>540</v>
      </c>
      <c r="K100" s="32"/>
      <c r="L100" s="32">
        <f t="shared" si="53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64</v>
      </c>
      <c r="F101" s="40">
        <v>200</v>
      </c>
      <c r="G101" s="40">
        <v>6</v>
      </c>
      <c r="H101" s="40">
        <v>6</v>
      </c>
      <c r="I101" s="40">
        <v>20</v>
      </c>
      <c r="J101" s="40">
        <v>189</v>
      </c>
      <c r="K101" s="53" t="s">
        <v>40</v>
      </c>
      <c r="L101" s="40">
        <v>19.899999999999999</v>
      </c>
    </row>
    <row r="102" spans="1:12" ht="15" x14ac:dyDescent="0.25">
      <c r="A102" s="23"/>
      <c r="B102" s="15"/>
      <c r="C102" s="11"/>
      <c r="D102" s="6"/>
      <c r="E102" s="55" t="s">
        <v>44</v>
      </c>
      <c r="F102" s="43">
        <v>59</v>
      </c>
      <c r="G102" s="43">
        <v>2</v>
      </c>
      <c r="H102" s="43">
        <v>18</v>
      </c>
      <c r="I102" s="43">
        <v>35</v>
      </c>
      <c r="J102" s="43">
        <v>55</v>
      </c>
      <c r="K102" s="54">
        <v>390</v>
      </c>
      <c r="L102" s="43">
        <v>14.08</v>
      </c>
    </row>
    <row r="103" spans="1:12" ht="15" x14ac:dyDescent="0.25">
      <c r="A103" s="23"/>
      <c r="B103" s="15"/>
      <c r="C103" s="11"/>
      <c r="D103" s="7" t="s">
        <v>22</v>
      </c>
      <c r="E103" s="51" t="s">
        <v>65</v>
      </c>
      <c r="F103" s="43">
        <v>200</v>
      </c>
      <c r="G103" s="43">
        <v>0</v>
      </c>
      <c r="H103" s="43">
        <v>0</v>
      </c>
      <c r="I103" s="43">
        <v>14</v>
      </c>
      <c r="J103" s="43">
        <v>66</v>
      </c>
      <c r="K103" s="44"/>
      <c r="L103" s="43">
        <v>9.83</v>
      </c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>
        <v>31</v>
      </c>
      <c r="G104" s="43">
        <v>3</v>
      </c>
      <c r="H104" s="43">
        <v>1</v>
      </c>
      <c r="I104" s="43">
        <v>20</v>
      </c>
      <c r="J104" s="43">
        <v>24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116</v>
      </c>
      <c r="G105" s="43">
        <v>5</v>
      </c>
      <c r="H105" s="43">
        <v>0</v>
      </c>
      <c r="I105" s="43">
        <v>50</v>
      </c>
      <c r="J105" s="43">
        <v>170</v>
      </c>
      <c r="K105" s="44"/>
      <c r="L105" s="43">
        <v>28.51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606</v>
      </c>
      <c r="G108" s="19">
        <f t="shared" ref="G108:J108" si="54">SUM(G101:G107)</f>
        <v>16</v>
      </c>
      <c r="H108" s="19">
        <f t="shared" si="54"/>
        <v>25</v>
      </c>
      <c r="I108" s="19">
        <f t="shared" si="54"/>
        <v>139</v>
      </c>
      <c r="J108" s="19">
        <f t="shared" si="54"/>
        <v>504</v>
      </c>
      <c r="K108" s="25"/>
      <c r="L108" s="19">
        <f t="shared" ref="L108" si="55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606</v>
      </c>
      <c r="G119" s="32">
        <f t="shared" ref="G119" si="58">G108+G118</f>
        <v>16</v>
      </c>
      <c r="H119" s="32">
        <f t="shared" ref="H119" si="59">H108+H118</f>
        <v>25</v>
      </c>
      <c r="I119" s="32">
        <f t="shared" ref="I119" si="60">I108+I118</f>
        <v>139</v>
      </c>
      <c r="J119" s="32">
        <f t="shared" ref="J119:L119" si="61">J108+J118</f>
        <v>504</v>
      </c>
      <c r="K119" s="32"/>
      <c r="L119" s="32">
        <f t="shared" si="61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66</v>
      </c>
      <c r="F120" s="40">
        <v>150</v>
      </c>
      <c r="G120" s="40">
        <v>8</v>
      </c>
      <c r="H120" s="40">
        <v>7</v>
      </c>
      <c r="I120" s="40">
        <v>36</v>
      </c>
      <c r="J120" s="40">
        <v>239</v>
      </c>
      <c r="K120" s="53" t="s">
        <v>67</v>
      </c>
      <c r="L120" s="40">
        <v>4.8600000000000003</v>
      </c>
    </row>
    <row r="121" spans="1:12" ht="15" x14ac:dyDescent="0.25">
      <c r="A121" s="14"/>
      <c r="B121" s="15"/>
      <c r="C121" s="11"/>
      <c r="D121" s="6"/>
      <c r="E121" s="51" t="s">
        <v>68</v>
      </c>
      <c r="F121" s="43">
        <v>96</v>
      </c>
      <c r="G121" s="43">
        <v>18</v>
      </c>
      <c r="H121" s="43">
        <v>40</v>
      </c>
      <c r="I121" s="43">
        <v>13</v>
      </c>
      <c r="J121" s="43">
        <v>100</v>
      </c>
      <c r="K121" s="44"/>
      <c r="L121" s="43">
        <v>25.58</v>
      </c>
    </row>
    <row r="122" spans="1:12" ht="15" x14ac:dyDescent="0.25">
      <c r="A122" s="14"/>
      <c r="B122" s="15"/>
      <c r="C122" s="11"/>
      <c r="D122" s="7" t="s">
        <v>22</v>
      </c>
      <c r="E122" s="51" t="s">
        <v>41</v>
      </c>
      <c r="F122" s="43">
        <v>200</v>
      </c>
      <c r="G122" s="43">
        <v>0</v>
      </c>
      <c r="H122" s="43">
        <v>0</v>
      </c>
      <c r="I122" s="43">
        <v>14</v>
      </c>
      <c r="J122" s="43">
        <v>56</v>
      </c>
      <c r="K122" s="44">
        <v>376</v>
      </c>
      <c r="L122" s="43">
        <v>1.58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33</v>
      </c>
      <c r="G123" s="43">
        <v>3</v>
      </c>
      <c r="H123" s="43">
        <v>1</v>
      </c>
      <c r="I123" s="43">
        <v>23</v>
      </c>
      <c r="J123" s="43">
        <v>45</v>
      </c>
      <c r="K123" s="44"/>
      <c r="L123" s="43">
        <v>3.75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159</v>
      </c>
      <c r="G124" s="43">
        <v>0</v>
      </c>
      <c r="H124" s="43">
        <v>0</v>
      </c>
      <c r="I124" s="43">
        <v>16</v>
      </c>
      <c r="J124" s="43">
        <v>78</v>
      </c>
      <c r="K124" s="44"/>
      <c r="L124" s="43">
        <v>31.86</v>
      </c>
    </row>
    <row r="125" spans="1:12" ht="15" x14ac:dyDescent="0.25">
      <c r="A125" s="14"/>
      <c r="B125" s="15"/>
      <c r="C125" s="11"/>
      <c r="D125" s="6"/>
      <c r="E125" s="55" t="s">
        <v>63</v>
      </c>
      <c r="F125" s="43">
        <v>26</v>
      </c>
      <c r="G125" s="43">
        <v>1</v>
      </c>
      <c r="H125" s="43">
        <v>0</v>
      </c>
      <c r="I125" s="43">
        <v>1</v>
      </c>
      <c r="J125" s="43">
        <v>8</v>
      </c>
      <c r="K125" s="44"/>
      <c r="L125" s="43">
        <v>2.4700000000000002</v>
      </c>
    </row>
    <row r="126" spans="1:12" ht="15" x14ac:dyDescent="0.25">
      <c r="A126" s="14"/>
      <c r="B126" s="15"/>
      <c r="C126" s="11"/>
      <c r="D126" s="6"/>
      <c r="E126" s="42" t="s">
        <v>59</v>
      </c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664</v>
      </c>
      <c r="G127" s="19">
        <f t="shared" ref="G127:J127" si="62">SUM(G120:G126)</f>
        <v>30</v>
      </c>
      <c r="H127" s="19">
        <f t="shared" si="62"/>
        <v>48</v>
      </c>
      <c r="I127" s="19">
        <f t="shared" si="62"/>
        <v>103</v>
      </c>
      <c r="J127" s="19">
        <f t="shared" si="62"/>
        <v>526</v>
      </c>
      <c r="K127" s="25"/>
      <c r="L127" s="19">
        <f t="shared" ref="L127" si="63">SUM(L120:L126)</f>
        <v>70.099999999999994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664</v>
      </c>
      <c r="G138" s="32">
        <f t="shared" ref="G138" si="66">G127+G137</f>
        <v>30</v>
      </c>
      <c r="H138" s="32">
        <f t="shared" ref="H138" si="67">H127+H137</f>
        <v>48</v>
      </c>
      <c r="I138" s="32">
        <f t="shared" ref="I138" si="68">I127+I137</f>
        <v>103</v>
      </c>
      <c r="J138" s="32">
        <f t="shared" ref="J138:L138" si="69">J127+J137</f>
        <v>526</v>
      </c>
      <c r="K138" s="32"/>
      <c r="L138" s="32">
        <f t="shared" si="69"/>
        <v>70.099999999999994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69</v>
      </c>
      <c r="F139" s="40">
        <v>150</v>
      </c>
      <c r="G139" s="40">
        <v>3</v>
      </c>
      <c r="H139" s="40">
        <v>6</v>
      </c>
      <c r="I139" s="40">
        <v>2</v>
      </c>
      <c r="J139" s="40">
        <v>146</v>
      </c>
      <c r="K139" s="53" t="s">
        <v>70</v>
      </c>
      <c r="L139" s="40">
        <v>2.29</v>
      </c>
    </row>
    <row r="140" spans="1:12" ht="15" x14ac:dyDescent="0.25">
      <c r="A140" s="23"/>
      <c r="B140" s="15"/>
      <c r="C140" s="11"/>
      <c r="D140" s="6"/>
      <c r="E140" s="51" t="s">
        <v>71</v>
      </c>
      <c r="F140" s="43">
        <v>100</v>
      </c>
      <c r="G140" s="43">
        <v>18</v>
      </c>
      <c r="H140" s="43">
        <v>3</v>
      </c>
      <c r="I140" s="43">
        <v>0</v>
      </c>
      <c r="J140" s="43">
        <v>93</v>
      </c>
      <c r="K140" s="44">
        <v>245</v>
      </c>
      <c r="L140" s="43">
        <v>17.649999999999999</v>
      </c>
    </row>
    <row r="141" spans="1:12" ht="15" x14ac:dyDescent="0.25">
      <c r="A141" s="23"/>
      <c r="B141" s="15"/>
      <c r="C141" s="11"/>
      <c r="D141" s="7" t="s">
        <v>22</v>
      </c>
      <c r="E141" s="51" t="s">
        <v>47</v>
      </c>
      <c r="F141" s="43">
        <v>200</v>
      </c>
      <c r="G141" s="43">
        <v>0</v>
      </c>
      <c r="H141" s="43">
        <v>0</v>
      </c>
      <c r="I141" s="43">
        <v>14</v>
      </c>
      <c r="J141" s="43">
        <v>45</v>
      </c>
      <c r="K141" s="44">
        <v>376</v>
      </c>
      <c r="L141" s="43">
        <v>3.34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33</v>
      </c>
      <c r="G142" s="43">
        <v>3</v>
      </c>
      <c r="H142" s="43">
        <v>1</v>
      </c>
      <c r="I142" s="43">
        <v>23</v>
      </c>
      <c r="J142" s="43">
        <v>45</v>
      </c>
      <c r="K142" s="44"/>
      <c r="L142" s="43">
        <v>3.57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167</v>
      </c>
      <c r="G143" s="43">
        <v>2</v>
      </c>
      <c r="H143" s="43">
        <v>8</v>
      </c>
      <c r="I143" s="43">
        <v>15</v>
      </c>
      <c r="J143" s="43">
        <v>139</v>
      </c>
      <c r="K143" s="44"/>
      <c r="L143" s="43">
        <v>20.92</v>
      </c>
    </row>
    <row r="144" spans="1:12" ht="15" x14ac:dyDescent="0.25">
      <c r="A144" s="23"/>
      <c r="B144" s="15"/>
      <c r="C144" s="11"/>
      <c r="D144" s="6"/>
      <c r="E144" s="55" t="s">
        <v>45</v>
      </c>
      <c r="F144" s="43">
        <v>52</v>
      </c>
      <c r="G144" s="43">
        <v>1</v>
      </c>
      <c r="H144" s="43">
        <v>4</v>
      </c>
      <c r="I144" s="43">
        <v>6</v>
      </c>
      <c r="J144" s="43">
        <v>61</v>
      </c>
      <c r="K144" s="44"/>
      <c r="L144" s="43">
        <v>2.6</v>
      </c>
    </row>
    <row r="145" spans="1:12" ht="15" x14ac:dyDescent="0.25">
      <c r="A145" s="23"/>
      <c r="B145" s="15"/>
      <c r="C145" s="11"/>
      <c r="D145" s="6"/>
      <c r="E145" s="42"/>
      <c r="F145" s="43">
        <v>61</v>
      </c>
      <c r="G145" s="43">
        <v>3</v>
      </c>
      <c r="H145" s="43">
        <v>4</v>
      </c>
      <c r="I145" s="43">
        <v>15</v>
      </c>
      <c r="J145" s="43">
        <v>80</v>
      </c>
      <c r="K145" s="44"/>
      <c r="L145" s="43">
        <v>19.73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763</v>
      </c>
      <c r="G146" s="19">
        <f t="shared" ref="G146:J146" si="70">SUM(G139:G145)</f>
        <v>30</v>
      </c>
      <c r="H146" s="19">
        <f t="shared" si="70"/>
        <v>26</v>
      </c>
      <c r="I146" s="19">
        <f t="shared" si="70"/>
        <v>75</v>
      </c>
      <c r="J146" s="19">
        <f t="shared" si="70"/>
        <v>609</v>
      </c>
      <c r="K146" s="25"/>
      <c r="L146" s="19">
        <f t="shared" ref="L146" si="71">SUM(L139:L145)</f>
        <v>70.099999999999994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6" t="s">
        <v>79</v>
      </c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763</v>
      </c>
      <c r="G157" s="32">
        <f t="shared" ref="G157" si="74">G146+G156</f>
        <v>30</v>
      </c>
      <c r="H157" s="32">
        <f t="shared" ref="H157" si="75">H146+H156</f>
        <v>26</v>
      </c>
      <c r="I157" s="32">
        <f t="shared" ref="I157" si="76">I146+I156</f>
        <v>75</v>
      </c>
      <c r="J157" s="32">
        <f t="shared" ref="J157:L157" si="77">J146+J156</f>
        <v>609</v>
      </c>
      <c r="K157" s="32"/>
      <c r="L157" s="32">
        <f t="shared" si="77"/>
        <v>70.099999999999994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73</v>
      </c>
      <c r="F158" s="40">
        <v>200</v>
      </c>
      <c r="G158" s="40">
        <v>8</v>
      </c>
      <c r="H158" s="40">
        <v>11</v>
      </c>
      <c r="I158" s="40">
        <v>39</v>
      </c>
      <c r="J158" s="40">
        <v>284</v>
      </c>
      <c r="K158" s="53" t="s">
        <v>49</v>
      </c>
      <c r="L158" s="40">
        <v>16.2</v>
      </c>
    </row>
    <row r="159" spans="1:12" ht="15" x14ac:dyDescent="0.25">
      <c r="A159" s="23"/>
      <c r="B159" s="15"/>
      <c r="C159" s="11"/>
      <c r="D159" s="6"/>
      <c r="E159" s="42" t="s">
        <v>59</v>
      </c>
      <c r="F159" s="43">
        <v>15</v>
      </c>
      <c r="G159" s="43">
        <v>1</v>
      </c>
      <c r="H159" s="43">
        <v>2</v>
      </c>
      <c r="I159" s="43">
        <v>15</v>
      </c>
      <c r="J159" s="43">
        <v>8</v>
      </c>
      <c r="K159" s="44"/>
      <c r="L159" s="43">
        <v>4.9000000000000004</v>
      </c>
    </row>
    <row r="160" spans="1:12" ht="15" x14ac:dyDescent="0.25">
      <c r="A160" s="23"/>
      <c r="B160" s="15"/>
      <c r="C160" s="11"/>
      <c r="D160" s="7" t="s">
        <v>22</v>
      </c>
      <c r="E160" s="51" t="s">
        <v>61</v>
      </c>
      <c r="F160" s="43">
        <v>200</v>
      </c>
      <c r="G160" s="43">
        <v>4</v>
      </c>
      <c r="H160" s="43">
        <v>4</v>
      </c>
      <c r="I160" s="43">
        <v>11</v>
      </c>
      <c r="J160" s="43">
        <v>91</v>
      </c>
      <c r="K160" s="54" t="s">
        <v>62</v>
      </c>
      <c r="L160" s="43">
        <v>8.6999999999999993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33</v>
      </c>
      <c r="G161" s="43">
        <v>2</v>
      </c>
      <c r="H161" s="43">
        <v>1</v>
      </c>
      <c r="I161" s="43">
        <v>12</v>
      </c>
      <c r="J161" s="43">
        <v>23</v>
      </c>
      <c r="K161" s="44"/>
      <c r="L161" s="43">
        <v>3.75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88</v>
      </c>
      <c r="G162" s="43">
        <v>1</v>
      </c>
      <c r="H162" s="43">
        <v>3</v>
      </c>
      <c r="I162" s="43">
        <v>18</v>
      </c>
      <c r="J162" s="43">
        <v>50</v>
      </c>
      <c r="K162" s="44"/>
      <c r="L162" s="43">
        <v>17.649999999999999</v>
      </c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200</v>
      </c>
      <c r="G163" s="43">
        <v>1</v>
      </c>
      <c r="H163" s="43">
        <v>0</v>
      </c>
      <c r="I163" s="43">
        <v>33</v>
      </c>
      <c r="J163" s="43">
        <v>134</v>
      </c>
      <c r="K163" s="44"/>
      <c r="L163" s="43">
        <v>18.899999999999999</v>
      </c>
    </row>
    <row r="164" spans="1:12" ht="15" x14ac:dyDescent="0.25">
      <c r="A164" s="23"/>
      <c r="B164" s="15"/>
      <c r="C164" s="11"/>
      <c r="D164" s="6"/>
      <c r="E164" s="42" t="s">
        <v>59</v>
      </c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736</v>
      </c>
      <c r="G165" s="19">
        <f t="shared" ref="G165:J165" si="78">SUM(G158:G164)</f>
        <v>17</v>
      </c>
      <c r="H165" s="19">
        <f t="shared" si="78"/>
        <v>21</v>
      </c>
      <c r="I165" s="19">
        <f t="shared" si="78"/>
        <v>128</v>
      </c>
      <c r="J165" s="19">
        <f t="shared" si="78"/>
        <v>590</v>
      </c>
      <c r="K165" s="25"/>
      <c r="L165" s="19">
        <f t="shared" ref="L165" si="79">SUM(L158:L164)</f>
        <v>70.099999999999994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736</v>
      </c>
      <c r="G176" s="32">
        <f t="shared" ref="G176" si="82">G165+G175</f>
        <v>17</v>
      </c>
      <c r="H176" s="32">
        <f t="shared" ref="H176" si="83">H165+H175</f>
        <v>21</v>
      </c>
      <c r="I176" s="32">
        <f t="shared" ref="I176" si="84">I165+I175</f>
        <v>128</v>
      </c>
      <c r="J176" s="32">
        <f t="shared" ref="J176:L176" si="85">J165+J175</f>
        <v>590</v>
      </c>
      <c r="K176" s="32"/>
      <c r="L176" s="32">
        <f t="shared" si="85"/>
        <v>70.099999999999994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74</v>
      </c>
      <c r="F177" s="40">
        <v>250</v>
      </c>
      <c r="G177" s="40">
        <v>3</v>
      </c>
      <c r="H177" s="40">
        <v>4</v>
      </c>
      <c r="I177" s="40">
        <v>25</v>
      </c>
      <c r="J177" s="40">
        <v>429</v>
      </c>
      <c r="K177" s="41">
        <v>403</v>
      </c>
      <c r="L177" s="40">
        <v>25.77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60</v>
      </c>
      <c r="G178" s="43">
        <v>3</v>
      </c>
      <c r="H178" s="43">
        <v>4</v>
      </c>
      <c r="I178" s="43">
        <v>25</v>
      </c>
      <c r="J178" s="43">
        <v>120</v>
      </c>
      <c r="K178" s="44"/>
      <c r="L178" s="43">
        <v>18.079999999999998</v>
      </c>
    </row>
    <row r="179" spans="1:12" ht="15" x14ac:dyDescent="0.25">
      <c r="A179" s="23"/>
      <c r="B179" s="15"/>
      <c r="C179" s="11"/>
      <c r="D179" s="7" t="s">
        <v>22</v>
      </c>
      <c r="E179" s="51" t="s">
        <v>75</v>
      </c>
      <c r="F179" s="43">
        <v>200</v>
      </c>
      <c r="G179" s="43">
        <v>1</v>
      </c>
      <c r="H179" s="43">
        <v>0</v>
      </c>
      <c r="I179" s="43">
        <v>156</v>
      </c>
      <c r="J179" s="43">
        <v>65</v>
      </c>
      <c r="K179" s="54" t="s">
        <v>76</v>
      </c>
      <c r="L179" s="43">
        <v>26.25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72</v>
      </c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7</v>
      </c>
      <c r="H184" s="19">
        <f t="shared" si="86"/>
        <v>8</v>
      </c>
      <c r="I184" s="19">
        <f t="shared" si="86"/>
        <v>206</v>
      </c>
      <c r="J184" s="19">
        <f t="shared" si="86"/>
        <v>614</v>
      </c>
      <c r="K184" s="25"/>
      <c r="L184" s="19">
        <f t="shared" ref="L184" si="87">SUM(L177:L183)</f>
        <v>70.099999999999994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510</v>
      </c>
      <c r="G195" s="32">
        <f t="shared" ref="G195" si="90">G184+G194</f>
        <v>7</v>
      </c>
      <c r="H195" s="32">
        <f t="shared" ref="H195" si="91">H184+H194</f>
        <v>8</v>
      </c>
      <c r="I195" s="32">
        <f t="shared" ref="I195" si="92">I184+I194</f>
        <v>206</v>
      </c>
      <c r="J195" s="32">
        <f t="shared" ref="J195:L195" si="93">J184+J194</f>
        <v>614</v>
      </c>
      <c r="K195" s="32"/>
      <c r="L195" s="32">
        <f t="shared" si="93"/>
        <v>70.099999999999994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642.1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</v>
      </c>
      <c r="H196" s="34">
        <f t="shared" si="94"/>
        <v>21.1</v>
      </c>
      <c r="I196" s="34">
        <f t="shared" si="94"/>
        <v>121.7</v>
      </c>
      <c r="J196" s="34">
        <f t="shared" si="94"/>
        <v>553.5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74.432000000000002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Корнеенкова</cp:lastModifiedBy>
  <dcterms:created xsi:type="dcterms:W3CDTF">2022-05-16T14:23:56Z</dcterms:created>
  <dcterms:modified xsi:type="dcterms:W3CDTF">2024-09-13T10:32:44Z</dcterms:modified>
</cp:coreProperties>
</file>